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wood\data\Assistant Town Manager\Solid Waste\Polystyrene Ban\Ordinance Implementation\Grant Guidelines\Reusable Grant\"/>
    </mc:Choice>
  </mc:AlternateContent>
  <xr:revisionPtr revIDLastSave="0" documentId="13_ncr:1_{F4289923-A7C9-47E5-9ABA-DCE949EA5D0E}" xr6:coauthVersionLast="47" xr6:coauthVersionMax="47" xr10:uidLastSave="{00000000-0000-0000-0000-000000000000}"/>
  <bookViews>
    <workbookView xWindow="-19320" yWindow="-120" windowWidth="19440" windowHeight="15000" activeTab="1" xr2:uid="{D34E2505-3A77-4DD1-8D80-2A5BA00A9372}"/>
  </bookViews>
  <sheets>
    <sheet name="Item 1" sheetId="1" r:id="rId1"/>
    <sheet name="Item 2" sheetId="9" r:id="rId2"/>
    <sheet name="Item 3" sheetId="10" r:id="rId3"/>
    <sheet name="Item 4" sheetId="11" r:id="rId4"/>
    <sheet name="Item 5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2" l="1"/>
  <c r="B57" i="12"/>
  <c r="B49" i="12"/>
  <c r="B39" i="12"/>
  <c r="B29" i="12"/>
  <c r="B19" i="12"/>
  <c r="B20" i="12" s="1"/>
  <c r="B16" i="12"/>
  <c r="B28" i="12" s="1"/>
  <c r="B15" i="12"/>
  <c r="B27" i="12" s="1"/>
  <c r="B14" i="12"/>
  <c r="B65" i="11"/>
  <c r="B57" i="11"/>
  <c r="B49" i="11"/>
  <c r="B39" i="11"/>
  <c r="B29" i="11"/>
  <c r="B19" i="11"/>
  <c r="B20" i="11" s="1"/>
  <c r="B16" i="11"/>
  <c r="B15" i="11"/>
  <c r="B27" i="11" s="1"/>
  <c r="B14" i="11"/>
  <c r="B65" i="10"/>
  <c r="B57" i="10"/>
  <c r="B49" i="10"/>
  <c r="B39" i="10"/>
  <c r="B68" i="10" s="1"/>
  <c r="B29" i="10"/>
  <c r="B19" i="10"/>
  <c r="B20" i="10" s="1"/>
  <c r="B16" i="10"/>
  <c r="B28" i="10" s="1"/>
  <c r="B15" i="10"/>
  <c r="B27" i="10" s="1"/>
  <c r="B14" i="10"/>
  <c r="B65" i="9"/>
  <c r="B57" i="9"/>
  <c r="B49" i="9"/>
  <c r="B39" i="9"/>
  <c r="B29" i="9"/>
  <c r="B16" i="9"/>
  <c r="B15" i="9"/>
  <c r="B27" i="9" s="1"/>
  <c r="B14" i="9"/>
  <c r="B65" i="1"/>
  <c r="B57" i="1"/>
  <c r="B49" i="1"/>
  <c r="B39" i="1"/>
  <c r="B68" i="12" l="1"/>
  <c r="B69" i="12"/>
  <c r="B67" i="12"/>
  <c r="B28" i="11"/>
  <c r="B68" i="11" s="1"/>
  <c r="B69" i="10"/>
  <c r="B67" i="10"/>
  <c r="B19" i="9"/>
  <c r="B20" i="9"/>
  <c r="B28" i="9" s="1"/>
  <c r="B29" i="1"/>
  <c r="B16" i="1"/>
  <c r="B15" i="1"/>
  <c r="B19" i="1" s="1"/>
  <c r="B14" i="1"/>
  <c r="B67" i="11" l="1"/>
  <c r="B69" i="11"/>
  <c r="B67" i="9"/>
  <c r="B69" i="9"/>
  <c r="B68" i="9"/>
  <c r="B27" i="1"/>
  <c r="B20" i="1"/>
  <c r="B28" i="1" s="1"/>
  <c r="B68" i="1" s="1"/>
  <c r="B67" i="1" l="1"/>
  <c r="B69" i="1"/>
</calcChain>
</file>

<file path=xl/sharedStrings.xml><?xml version="1.0" encoding="utf-8"?>
<sst xmlns="http://schemas.openxmlformats.org/spreadsheetml/2006/main" count="220" uniqueCount="35">
  <si>
    <t>Foodware Calculator</t>
  </si>
  <si>
    <t>Name of disposable item being replaced with a reusable</t>
  </si>
  <si>
    <t>Enter the cost per case of the item</t>
  </si>
  <si>
    <t>Enter the case quantity of the item</t>
  </si>
  <si>
    <t>Enter the estimated number of cases you purchase per year</t>
  </si>
  <si>
    <t>Unit cost</t>
  </si>
  <si>
    <t>Projected annual usage</t>
  </si>
  <si>
    <t>Projected annual cost</t>
  </si>
  <si>
    <t>Estimated % reduction of disposable product when you implement the reusable option</t>
  </si>
  <si>
    <t>Projected annual usage after reusable products are implemented</t>
  </si>
  <si>
    <t>Estimated annual cost of disposables after reusable products are implemented</t>
  </si>
  <si>
    <t>Part 1</t>
  </si>
  <si>
    <t>Determine your current annual usage and cost of disposable foodware and project reductions and cost savings achieved by transitioning to a reusable product.</t>
  </si>
  <si>
    <t>Directions: Enter your business data into yellow cells.</t>
  </si>
  <si>
    <t>Part 2</t>
  </si>
  <si>
    <t>Projected annual quantity reductions</t>
  </si>
  <si>
    <t>Projected annual cost savings</t>
  </si>
  <si>
    <t>Estimated % reductions from Part 1</t>
  </si>
  <si>
    <t>Enter your set-up costs, including costs of the reusable product and costs of any new equipment and infrastructure</t>
  </si>
  <si>
    <t>Description</t>
  </si>
  <si>
    <t>Total</t>
  </si>
  <si>
    <t>Enter any annual ongoing savings, such as reduction in your waste hauling fees</t>
  </si>
  <si>
    <t>Enter any reimbursements for costs (i.e. grants)</t>
  </si>
  <si>
    <t>Please submit this completed spreadsheet with your reimbursement form to recycle@townoftruckee.com</t>
  </si>
  <si>
    <t>For assistance completing the form, contact Keep Truckee Green staff at recycle@townoftruckee.com</t>
  </si>
  <si>
    <t>Payback period for any set-up costs (in months)</t>
  </si>
  <si>
    <t>Your annual cost savings after payback period</t>
  </si>
  <si>
    <t>Estimate the payback period and cost savings of switching from a disposable foodware item to a reusable one that takes into account the setup costs and any annual ongoing costs.</t>
  </si>
  <si>
    <t>Enter any annual on-going costs, including any labor costs, ongoing purchases (dish soap, sponges, replacements due to loss or breakage, and anticipated increases in regular bills)</t>
  </si>
  <si>
    <t>Payback period for any set-up costs with reimbursements (in months)</t>
  </si>
  <si>
    <t>Cost</t>
  </si>
  <si>
    <t>Set-up costs</t>
  </si>
  <si>
    <t>On-going costs</t>
  </si>
  <si>
    <t>Amount</t>
  </si>
  <si>
    <t>Note: additional tabs are available in spreadsheet for additional disposable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</si>
</sst>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3" xfId="0" applyBorder="1"/>
    <xf numFmtId="8" fontId="0" fillId="2" borderId="0" xfId="0" applyNumberFormat="1" applyFill="1"/>
    <xf numFmtId="0" fontId="0" fillId="2" borderId="0" xfId="0" applyFill="1"/>
    <xf numFmtId="8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/>
    <xf numFmtId="0" fontId="3" fillId="0" borderId="0" xfId="0" applyFont="1"/>
    <xf numFmtId="0" fontId="2" fillId="0" borderId="0" xfId="0" applyFont="1"/>
    <xf numFmtId="0" fontId="0" fillId="3" borderId="1" xfId="0" applyFill="1" applyBorder="1"/>
    <xf numFmtId="9" fontId="0" fillId="2" borderId="0" xfId="0" applyNumberFormat="1" applyFill="1"/>
    <xf numFmtId="2" fontId="0" fillId="2" borderId="0" xfId="0" applyNumberFormat="1" applyFill="1"/>
    <xf numFmtId="0" fontId="0" fillId="3" borderId="1" xfId="0" applyFill="1" applyBorder="1" applyProtection="1">
      <protection locked="0"/>
    </xf>
    <xf numFmtId="9" fontId="0" fillId="3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8" fontId="0" fillId="3" borderId="2" xfId="0" applyNumberFormat="1" applyFill="1" applyBorder="1" applyProtection="1"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0" fillId="3" borderId="1" xfId="1" applyFont="1" applyFill="1" applyBorder="1" applyProtection="1">
      <protection locked="0"/>
    </xf>
    <xf numFmtId="44" fontId="0" fillId="2" borderId="0" xfId="1" applyFont="1" applyFill="1" applyProtection="1"/>
    <xf numFmtId="0" fontId="5" fillId="4" borderId="1" xfId="0" applyFont="1" applyFill="1" applyBorder="1"/>
    <xf numFmtId="44" fontId="0" fillId="3" borderId="1" xfId="1" applyFont="1" applyFill="1" applyBorder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1383-13A4-4F1A-A5DF-2D0808862904}">
  <dimension ref="A1:C69"/>
  <sheetViews>
    <sheetView workbookViewId="0">
      <selection activeCell="A11" sqref="A11"/>
    </sheetView>
  </sheetViews>
  <sheetFormatPr defaultRowHeight="15" x14ac:dyDescent="0.25"/>
  <cols>
    <col min="1" max="1" width="77.85546875" customWidth="1"/>
    <col min="2" max="2" width="10.5703125" bestFit="1" customWidth="1"/>
  </cols>
  <sheetData>
    <row r="1" spans="1:3" ht="21" x14ac:dyDescent="0.35">
      <c r="A1" s="8" t="s">
        <v>0</v>
      </c>
    </row>
    <row r="2" spans="1:3" x14ac:dyDescent="0.25">
      <c r="A2" t="s">
        <v>23</v>
      </c>
    </row>
    <row r="3" spans="1:3" x14ac:dyDescent="0.25">
      <c r="A3" t="s">
        <v>24</v>
      </c>
    </row>
    <row r="5" spans="1:3" ht="15.75" x14ac:dyDescent="0.25">
      <c r="A5" s="7" t="s">
        <v>11</v>
      </c>
    </row>
    <row r="6" spans="1:3" ht="47.25" x14ac:dyDescent="0.25">
      <c r="A6" s="17" t="s">
        <v>12</v>
      </c>
    </row>
    <row r="7" spans="1:3" ht="15.75" x14ac:dyDescent="0.25">
      <c r="A7" s="6" t="s">
        <v>13</v>
      </c>
    </row>
    <row r="9" spans="1:3" x14ac:dyDescent="0.25">
      <c r="A9" t="s">
        <v>1</v>
      </c>
      <c r="B9" s="12"/>
      <c r="C9" s="23" t="s">
        <v>34</v>
      </c>
    </row>
    <row r="10" spans="1:3" x14ac:dyDescent="0.25">
      <c r="A10" t="s">
        <v>2</v>
      </c>
      <c r="B10" s="15"/>
    </row>
    <row r="11" spans="1:3" x14ac:dyDescent="0.25">
      <c r="A11" t="s">
        <v>3</v>
      </c>
      <c r="B11" s="14"/>
    </row>
    <row r="12" spans="1:3" x14ac:dyDescent="0.25">
      <c r="A12" s="1" t="s">
        <v>4</v>
      </c>
      <c r="B12" s="12"/>
    </row>
    <row r="14" spans="1:3" x14ac:dyDescent="0.25">
      <c r="A14" t="s">
        <v>5</v>
      </c>
      <c r="B14" s="4" t="e">
        <f>B10/B11</f>
        <v>#DIV/0!</v>
      </c>
    </row>
    <row r="15" spans="1:3" x14ac:dyDescent="0.25">
      <c r="A15" t="s">
        <v>6</v>
      </c>
      <c r="B15" s="5">
        <f>B11*B12</f>
        <v>0</v>
      </c>
    </row>
    <row r="16" spans="1:3" x14ac:dyDescent="0.25">
      <c r="A16" t="s">
        <v>7</v>
      </c>
      <c r="B16" s="4">
        <f>B10*B12</f>
        <v>0</v>
      </c>
    </row>
    <row r="18" spans="1:2" x14ac:dyDescent="0.25">
      <c r="A18" t="s">
        <v>8</v>
      </c>
      <c r="B18" s="13"/>
    </row>
    <row r="19" spans="1:2" x14ac:dyDescent="0.25">
      <c r="A19" t="s">
        <v>9</v>
      </c>
      <c r="B19" s="3">
        <f>(B15-(B18*B15))</f>
        <v>0</v>
      </c>
    </row>
    <row r="20" spans="1:2" x14ac:dyDescent="0.25">
      <c r="A20" t="s">
        <v>10</v>
      </c>
      <c r="B20" s="2" t="e">
        <f>B19*B14</f>
        <v>#DIV/0!</v>
      </c>
    </row>
    <row r="23" spans="1:2" ht="15.75" x14ac:dyDescent="0.25">
      <c r="A23" s="7" t="s">
        <v>14</v>
      </c>
    </row>
    <row r="24" spans="1:2" ht="47.25" x14ac:dyDescent="0.25">
      <c r="A24" s="16" t="s">
        <v>27</v>
      </c>
    </row>
    <row r="25" spans="1:2" ht="15.75" x14ac:dyDescent="0.25">
      <c r="A25" s="6" t="s">
        <v>13</v>
      </c>
    </row>
    <row r="27" spans="1:2" x14ac:dyDescent="0.25">
      <c r="A27" t="s">
        <v>15</v>
      </c>
      <c r="B27" s="3">
        <f>B18*B15</f>
        <v>0</v>
      </c>
    </row>
    <row r="28" spans="1:2" x14ac:dyDescent="0.25">
      <c r="A28" t="s">
        <v>16</v>
      </c>
      <c r="B28" s="2" t="e">
        <f>B16-B20</f>
        <v>#DIV/0!</v>
      </c>
    </row>
    <row r="29" spans="1:2" x14ac:dyDescent="0.25">
      <c r="A29" t="s">
        <v>17</v>
      </c>
      <c r="B29" s="10">
        <f>B18</f>
        <v>0</v>
      </c>
    </row>
    <row r="31" spans="1:2" ht="30" x14ac:dyDescent="0.25">
      <c r="A31" s="18" t="s">
        <v>18</v>
      </c>
    </row>
    <row r="32" spans="1:2" x14ac:dyDescent="0.25">
      <c r="A32" t="s">
        <v>31</v>
      </c>
    </row>
    <row r="33" spans="1:2" x14ac:dyDescent="0.25">
      <c r="A33" s="21" t="s">
        <v>19</v>
      </c>
      <c r="B33" s="21" t="s">
        <v>30</v>
      </c>
    </row>
    <row r="34" spans="1:2" x14ac:dyDescent="0.25">
      <c r="A34" s="9"/>
      <c r="B34" s="19"/>
    </row>
    <row r="35" spans="1:2" x14ac:dyDescent="0.25">
      <c r="A35" s="12"/>
      <c r="B35" s="19"/>
    </row>
    <row r="36" spans="1:2" x14ac:dyDescent="0.25">
      <c r="A36" s="12"/>
      <c r="B36" s="19"/>
    </row>
    <row r="37" spans="1:2" x14ac:dyDescent="0.25">
      <c r="A37" s="12"/>
      <c r="B37" s="19"/>
    </row>
    <row r="38" spans="1:2" x14ac:dyDescent="0.25">
      <c r="A38" s="12"/>
      <c r="B38" s="19"/>
    </row>
    <row r="39" spans="1:2" x14ac:dyDescent="0.25">
      <c r="A39" t="s">
        <v>20</v>
      </c>
      <c r="B39" s="20">
        <f>SUM(B34:B38)</f>
        <v>0</v>
      </c>
    </row>
    <row r="41" spans="1:2" ht="45" x14ac:dyDescent="0.25">
      <c r="A41" s="18" t="s">
        <v>28</v>
      </c>
    </row>
    <row r="42" spans="1:2" x14ac:dyDescent="0.25">
      <c r="A42" t="s">
        <v>32</v>
      </c>
    </row>
    <row r="43" spans="1:2" x14ac:dyDescent="0.25">
      <c r="A43" s="21" t="s">
        <v>19</v>
      </c>
      <c r="B43" s="21" t="s">
        <v>30</v>
      </c>
    </row>
    <row r="44" spans="1:2" x14ac:dyDescent="0.25">
      <c r="A44" s="9"/>
      <c r="B44" s="22"/>
    </row>
    <row r="45" spans="1:2" x14ac:dyDescent="0.25">
      <c r="A45" s="12"/>
      <c r="B45" s="19"/>
    </row>
    <row r="46" spans="1:2" x14ac:dyDescent="0.25">
      <c r="A46" s="12"/>
      <c r="B46" s="19"/>
    </row>
    <row r="47" spans="1:2" x14ac:dyDescent="0.25">
      <c r="A47" s="12"/>
      <c r="B47" s="19"/>
    </row>
    <row r="48" spans="1:2" x14ac:dyDescent="0.25">
      <c r="A48" s="12"/>
      <c r="B48" s="19"/>
    </row>
    <row r="49" spans="1:2" x14ac:dyDescent="0.25">
      <c r="A49" t="s">
        <v>20</v>
      </c>
      <c r="B49" s="20">
        <f>SUM(B44:B48)</f>
        <v>0</v>
      </c>
    </row>
    <row r="51" spans="1:2" x14ac:dyDescent="0.25">
      <c r="A51" t="s">
        <v>21</v>
      </c>
    </row>
    <row r="52" spans="1:2" x14ac:dyDescent="0.25">
      <c r="A52" s="21" t="s">
        <v>19</v>
      </c>
      <c r="B52" s="21" t="s">
        <v>33</v>
      </c>
    </row>
    <row r="53" spans="1:2" x14ac:dyDescent="0.25">
      <c r="A53" s="9"/>
      <c r="B53" s="22"/>
    </row>
    <row r="54" spans="1:2" x14ac:dyDescent="0.25">
      <c r="A54" s="12"/>
      <c r="B54" s="19"/>
    </row>
    <row r="55" spans="1:2" x14ac:dyDescent="0.25">
      <c r="A55" s="12"/>
      <c r="B55" s="19"/>
    </row>
    <row r="56" spans="1:2" x14ac:dyDescent="0.25">
      <c r="A56" s="12"/>
      <c r="B56" s="19"/>
    </row>
    <row r="57" spans="1:2" x14ac:dyDescent="0.25">
      <c r="A57" t="s">
        <v>20</v>
      </c>
      <c r="B57" s="20">
        <f>SUM(B53:B56)</f>
        <v>0</v>
      </c>
    </row>
    <row r="59" spans="1:2" x14ac:dyDescent="0.25">
      <c r="A59" t="s">
        <v>22</v>
      </c>
    </row>
    <row r="60" spans="1:2" x14ac:dyDescent="0.25">
      <c r="A60" s="21" t="s">
        <v>19</v>
      </c>
      <c r="B60" s="21" t="s">
        <v>33</v>
      </c>
    </row>
    <row r="61" spans="1:2" x14ac:dyDescent="0.25">
      <c r="A61" s="9"/>
      <c r="B61" s="22"/>
    </row>
    <row r="62" spans="1:2" x14ac:dyDescent="0.25">
      <c r="A62" s="12"/>
      <c r="B62" s="19"/>
    </row>
    <row r="63" spans="1:2" x14ac:dyDescent="0.25">
      <c r="A63" s="12"/>
      <c r="B63" s="19"/>
    </row>
    <row r="64" spans="1:2" x14ac:dyDescent="0.25">
      <c r="A64" s="12"/>
      <c r="B64" s="19"/>
    </row>
    <row r="65" spans="1:2" x14ac:dyDescent="0.25">
      <c r="A65" t="s">
        <v>20</v>
      </c>
      <c r="B65" s="20">
        <f>SUM(B61:B64)</f>
        <v>0</v>
      </c>
    </row>
    <row r="67" spans="1:2" x14ac:dyDescent="0.25">
      <c r="A67" t="s">
        <v>25</v>
      </c>
      <c r="B67" s="11" t="e">
        <f>(B39/B28)*12</f>
        <v>#DIV/0!</v>
      </c>
    </row>
    <row r="68" spans="1:2" x14ac:dyDescent="0.25">
      <c r="A68" t="s">
        <v>29</v>
      </c>
      <c r="B68" s="11" t="e">
        <f>((B39-B65)/B28)*12</f>
        <v>#DIV/0!</v>
      </c>
    </row>
    <row r="69" spans="1:2" x14ac:dyDescent="0.25">
      <c r="A69" t="s">
        <v>26</v>
      </c>
      <c r="B69" s="2" t="e">
        <f>(B57+B28)-B49</f>
        <v>#DIV/0!</v>
      </c>
    </row>
  </sheetData>
  <sheetProtection algorithmName="SHA-512" hashValue="ACy+5ElE/0+v6d1H6P36mUUISWPCu1RLwnWnGnbacPqXK0gDrYBP2Rsfqex8hYUd8Xx4lemeuGgaCUV7T/ixKQ==" saltValue="AH2w7NSHdWXKBwIj74RP7A==" spinCount="100000" sheet="1" objects="1" scenarios="1"/>
  <protectedRanges>
    <protectedRange algorithmName="SHA-512" hashValue="zBjRoBQJIbNGnw4+p+dwQrolwDINQi8WoN3k9Frq+H6zsDHw93m42RDxQvivejSHOJVom4FCGDVCtnaV1Q/vMw==" saltValue="1LywLFjrF5IUIAKduDviDA==" spinCount="100000" sqref="A65:B69 A19:B33 A1:A18 B14:B16 A39:B43 A49:B52 A57:B60" name="Range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039FD-1719-4A8B-9861-8BE555F69DC5}">
  <dimension ref="A1:C69"/>
  <sheetViews>
    <sheetView tabSelected="1" workbookViewId="0">
      <selection activeCell="A7" sqref="A7"/>
    </sheetView>
  </sheetViews>
  <sheetFormatPr defaultRowHeight="15" x14ac:dyDescent="0.25"/>
  <cols>
    <col min="1" max="1" width="77.85546875" customWidth="1"/>
    <col min="2" max="2" width="10.5703125" bestFit="1" customWidth="1"/>
  </cols>
  <sheetData>
    <row r="1" spans="1:3" ht="21" x14ac:dyDescent="0.35">
      <c r="A1" s="8" t="s">
        <v>0</v>
      </c>
    </row>
    <row r="2" spans="1:3" x14ac:dyDescent="0.25">
      <c r="A2" t="s">
        <v>23</v>
      </c>
    </row>
    <row r="3" spans="1:3" x14ac:dyDescent="0.25">
      <c r="A3" t="s">
        <v>24</v>
      </c>
    </row>
    <row r="5" spans="1:3" ht="15.75" x14ac:dyDescent="0.25">
      <c r="A5" s="7" t="s">
        <v>11</v>
      </c>
    </row>
    <row r="6" spans="1:3" ht="47.25" x14ac:dyDescent="0.25">
      <c r="A6" s="17" t="s">
        <v>12</v>
      </c>
    </row>
    <row r="7" spans="1:3" ht="15.75" x14ac:dyDescent="0.25">
      <c r="A7" s="6" t="s">
        <v>13</v>
      </c>
    </row>
    <row r="9" spans="1:3" x14ac:dyDescent="0.25">
      <c r="A9" t="s">
        <v>1</v>
      </c>
      <c r="B9" s="12"/>
      <c r="C9" s="23" t="s">
        <v>34</v>
      </c>
    </row>
    <row r="10" spans="1:3" x14ac:dyDescent="0.25">
      <c r="A10" t="s">
        <v>2</v>
      </c>
      <c r="B10" s="15"/>
    </row>
    <row r="11" spans="1:3" x14ac:dyDescent="0.25">
      <c r="A11" t="s">
        <v>3</v>
      </c>
      <c r="B11" s="14"/>
    </row>
    <row r="12" spans="1:3" x14ac:dyDescent="0.25">
      <c r="A12" s="1" t="s">
        <v>4</v>
      </c>
      <c r="B12" s="12"/>
    </row>
    <row r="14" spans="1:3" x14ac:dyDescent="0.25">
      <c r="A14" t="s">
        <v>5</v>
      </c>
      <c r="B14" s="4" t="e">
        <f>B10/B11</f>
        <v>#DIV/0!</v>
      </c>
    </row>
    <row r="15" spans="1:3" x14ac:dyDescent="0.25">
      <c r="A15" t="s">
        <v>6</v>
      </c>
      <c r="B15" s="5">
        <f>B11*B12</f>
        <v>0</v>
      </c>
    </row>
    <row r="16" spans="1:3" x14ac:dyDescent="0.25">
      <c r="A16" t="s">
        <v>7</v>
      </c>
      <c r="B16" s="4">
        <f>B10*B12</f>
        <v>0</v>
      </c>
    </row>
    <row r="18" spans="1:2" x14ac:dyDescent="0.25">
      <c r="A18" t="s">
        <v>8</v>
      </c>
      <c r="B18" s="13"/>
    </row>
    <row r="19" spans="1:2" x14ac:dyDescent="0.25">
      <c r="A19" t="s">
        <v>9</v>
      </c>
      <c r="B19" s="3">
        <f>(B15-(B18*B15))</f>
        <v>0</v>
      </c>
    </row>
    <row r="20" spans="1:2" x14ac:dyDescent="0.25">
      <c r="A20" t="s">
        <v>10</v>
      </c>
      <c r="B20" s="2" t="e">
        <f>B19*B14</f>
        <v>#DIV/0!</v>
      </c>
    </row>
    <row r="23" spans="1:2" ht="15.75" x14ac:dyDescent="0.25">
      <c r="A23" s="7" t="s">
        <v>14</v>
      </c>
    </row>
    <row r="24" spans="1:2" ht="47.25" x14ac:dyDescent="0.25">
      <c r="A24" s="16" t="s">
        <v>27</v>
      </c>
    </row>
    <row r="25" spans="1:2" ht="15.75" x14ac:dyDescent="0.25">
      <c r="A25" s="6" t="s">
        <v>13</v>
      </c>
    </row>
    <row r="27" spans="1:2" x14ac:dyDescent="0.25">
      <c r="A27" t="s">
        <v>15</v>
      </c>
      <c r="B27" s="3">
        <f>B18*B15</f>
        <v>0</v>
      </c>
    </row>
    <row r="28" spans="1:2" x14ac:dyDescent="0.25">
      <c r="A28" t="s">
        <v>16</v>
      </c>
      <c r="B28" s="2" t="e">
        <f>B16-B20</f>
        <v>#DIV/0!</v>
      </c>
    </row>
    <row r="29" spans="1:2" x14ac:dyDescent="0.25">
      <c r="A29" t="s">
        <v>17</v>
      </c>
      <c r="B29" s="10">
        <f>B18</f>
        <v>0</v>
      </c>
    </row>
    <row r="31" spans="1:2" ht="30" x14ac:dyDescent="0.25">
      <c r="A31" s="18" t="s">
        <v>18</v>
      </c>
    </row>
    <row r="32" spans="1:2" x14ac:dyDescent="0.25">
      <c r="A32" t="s">
        <v>31</v>
      </c>
    </row>
    <row r="33" spans="1:2" x14ac:dyDescent="0.25">
      <c r="A33" s="21" t="s">
        <v>19</v>
      </c>
      <c r="B33" s="21" t="s">
        <v>30</v>
      </c>
    </row>
    <row r="34" spans="1:2" x14ac:dyDescent="0.25">
      <c r="A34" s="9"/>
      <c r="B34" s="19"/>
    </row>
    <row r="35" spans="1:2" x14ac:dyDescent="0.25">
      <c r="A35" s="12"/>
      <c r="B35" s="19"/>
    </row>
    <row r="36" spans="1:2" x14ac:dyDescent="0.25">
      <c r="A36" s="12"/>
      <c r="B36" s="19"/>
    </row>
    <row r="37" spans="1:2" x14ac:dyDescent="0.25">
      <c r="A37" s="12"/>
      <c r="B37" s="19"/>
    </row>
    <row r="38" spans="1:2" x14ac:dyDescent="0.25">
      <c r="A38" s="12"/>
      <c r="B38" s="19"/>
    </row>
    <row r="39" spans="1:2" x14ac:dyDescent="0.25">
      <c r="A39" t="s">
        <v>20</v>
      </c>
      <c r="B39" s="20">
        <f>SUM(B34:B38)</f>
        <v>0</v>
      </c>
    </row>
    <row r="41" spans="1:2" ht="45" x14ac:dyDescent="0.25">
      <c r="A41" s="18" t="s">
        <v>28</v>
      </c>
    </row>
    <row r="42" spans="1:2" x14ac:dyDescent="0.25">
      <c r="A42" t="s">
        <v>32</v>
      </c>
    </row>
    <row r="43" spans="1:2" x14ac:dyDescent="0.25">
      <c r="A43" s="21" t="s">
        <v>19</v>
      </c>
      <c r="B43" s="21" t="s">
        <v>30</v>
      </c>
    </row>
    <row r="44" spans="1:2" x14ac:dyDescent="0.25">
      <c r="A44" s="9"/>
      <c r="B44" s="22"/>
    </row>
    <row r="45" spans="1:2" x14ac:dyDescent="0.25">
      <c r="A45" s="12"/>
      <c r="B45" s="19"/>
    </row>
    <row r="46" spans="1:2" x14ac:dyDescent="0.25">
      <c r="A46" s="12"/>
      <c r="B46" s="19"/>
    </row>
    <row r="47" spans="1:2" x14ac:dyDescent="0.25">
      <c r="A47" s="12"/>
      <c r="B47" s="19"/>
    </row>
    <row r="48" spans="1:2" x14ac:dyDescent="0.25">
      <c r="A48" s="12"/>
      <c r="B48" s="19"/>
    </row>
    <row r="49" spans="1:2" x14ac:dyDescent="0.25">
      <c r="A49" t="s">
        <v>20</v>
      </c>
      <c r="B49" s="20">
        <f>SUM(B44:B48)</f>
        <v>0</v>
      </c>
    </row>
    <row r="51" spans="1:2" x14ac:dyDescent="0.25">
      <c r="A51" t="s">
        <v>21</v>
      </c>
    </row>
    <row r="52" spans="1:2" x14ac:dyDescent="0.25">
      <c r="A52" s="21" t="s">
        <v>19</v>
      </c>
      <c r="B52" s="21" t="s">
        <v>33</v>
      </c>
    </row>
    <row r="53" spans="1:2" x14ac:dyDescent="0.25">
      <c r="A53" s="9"/>
      <c r="B53" s="22"/>
    </row>
    <row r="54" spans="1:2" x14ac:dyDescent="0.25">
      <c r="A54" s="12"/>
      <c r="B54" s="19"/>
    </row>
    <row r="55" spans="1:2" x14ac:dyDescent="0.25">
      <c r="A55" s="12"/>
      <c r="B55" s="19"/>
    </row>
    <row r="56" spans="1:2" x14ac:dyDescent="0.25">
      <c r="A56" s="12"/>
      <c r="B56" s="19"/>
    </row>
    <row r="57" spans="1:2" x14ac:dyDescent="0.25">
      <c r="A57" t="s">
        <v>20</v>
      </c>
      <c r="B57" s="20">
        <f>SUM(B53:B56)</f>
        <v>0</v>
      </c>
    </row>
    <row r="59" spans="1:2" x14ac:dyDescent="0.25">
      <c r="A59" t="s">
        <v>22</v>
      </c>
    </row>
    <row r="60" spans="1:2" x14ac:dyDescent="0.25">
      <c r="A60" s="21" t="s">
        <v>19</v>
      </c>
      <c r="B60" s="21" t="s">
        <v>33</v>
      </c>
    </row>
    <row r="61" spans="1:2" x14ac:dyDescent="0.25">
      <c r="A61" s="9"/>
      <c r="B61" s="22"/>
    </row>
    <row r="62" spans="1:2" x14ac:dyDescent="0.25">
      <c r="A62" s="12"/>
      <c r="B62" s="19"/>
    </row>
    <row r="63" spans="1:2" x14ac:dyDescent="0.25">
      <c r="A63" s="12"/>
      <c r="B63" s="19"/>
    </row>
    <row r="64" spans="1:2" x14ac:dyDescent="0.25">
      <c r="A64" s="12"/>
      <c r="B64" s="19"/>
    </row>
    <row r="65" spans="1:2" x14ac:dyDescent="0.25">
      <c r="A65" t="s">
        <v>20</v>
      </c>
      <c r="B65" s="20">
        <f>SUM(B61:B64)</f>
        <v>0</v>
      </c>
    </row>
    <row r="67" spans="1:2" x14ac:dyDescent="0.25">
      <c r="A67" t="s">
        <v>25</v>
      </c>
      <c r="B67" s="11" t="e">
        <f>(B39/B28)*12</f>
        <v>#DIV/0!</v>
      </c>
    </row>
    <row r="68" spans="1:2" x14ac:dyDescent="0.25">
      <c r="A68" t="s">
        <v>29</v>
      </c>
      <c r="B68" s="11" t="e">
        <f>((B39-B65)/B28)*12</f>
        <v>#DIV/0!</v>
      </c>
    </row>
    <row r="69" spans="1:2" x14ac:dyDescent="0.25">
      <c r="A69" t="s">
        <v>26</v>
      </c>
      <c r="B69" s="2" t="e">
        <f>(B57+B28)-B49</f>
        <v>#DIV/0!</v>
      </c>
    </row>
  </sheetData>
  <sheetProtection algorithmName="SHA-512" hashValue="ACy+5ElE/0+v6d1H6P36mUUISWPCu1RLwnWnGnbacPqXK0gDrYBP2Rsfqex8hYUd8Xx4lemeuGgaCUV7T/ixKQ==" saltValue="AH2w7NSHdWXKBwIj74RP7A==" spinCount="100000" sheet="1" objects="1" scenarios="1"/>
  <protectedRanges>
    <protectedRange algorithmName="SHA-512" hashValue="zBjRoBQJIbNGnw4+p+dwQrolwDINQi8WoN3k9Frq+H6zsDHw93m42RDxQvivejSHOJVom4FCGDVCtnaV1Q/vMw==" saltValue="1LywLFjrF5IUIAKduDviDA==" spinCount="100000" sqref="A65:B69 A19:B33 A1:A18 B14:B16 A39:B43 A49:B52 A57:B60" name="Range1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ED5D-6509-42E0-9F5E-4F7C7753A5F1}">
  <dimension ref="A1:C69"/>
  <sheetViews>
    <sheetView workbookViewId="0">
      <selection activeCell="B9" sqref="B9"/>
    </sheetView>
  </sheetViews>
  <sheetFormatPr defaultRowHeight="15" x14ac:dyDescent="0.25"/>
  <cols>
    <col min="1" max="1" width="77.85546875" customWidth="1"/>
    <col min="2" max="2" width="10.5703125" bestFit="1" customWidth="1"/>
  </cols>
  <sheetData>
    <row r="1" spans="1:3" ht="21" x14ac:dyDescent="0.35">
      <c r="A1" s="8" t="s">
        <v>0</v>
      </c>
    </row>
    <row r="2" spans="1:3" x14ac:dyDescent="0.25">
      <c r="A2" t="s">
        <v>23</v>
      </c>
    </row>
    <row r="3" spans="1:3" x14ac:dyDescent="0.25">
      <c r="A3" t="s">
        <v>24</v>
      </c>
    </row>
    <row r="5" spans="1:3" ht="15.75" x14ac:dyDescent="0.25">
      <c r="A5" s="7" t="s">
        <v>11</v>
      </c>
    </row>
    <row r="6" spans="1:3" ht="47.25" x14ac:dyDescent="0.25">
      <c r="A6" s="17" t="s">
        <v>12</v>
      </c>
    </row>
    <row r="7" spans="1:3" ht="15.75" x14ac:dyDescent="0.25">
      <c r="A7" s="6" t="s">
        <v>13</v>
      </c>
    </row>
    <row r="9" spans="1:3" x14ac:dyDescent="0.25">
      <c r="A9" t="s">
        <v>1</v>
      </c>
      <c r="B9" s="12"/>
      <c r="C9" s="23" t="s">
        <v>34</v>
      </c>
    </row>
    <row r="10" spans="1:3" x14ac:dyDescent="0.25">
      <c r="A10" t="s">
        <v>2</v>
      </c>
      <c r="B10" s="15"/>
    </row>
    <row r="11" spans="1:3" x14ac:dyDescent="0.25">
      <c r="A11" t="s">
        <v>3</v>
      </c>
      <c r="B11" s="14"/>
    </row>
    <row r="12" spans="1:3" x14ac:dyDescent="0.25">
      <c r="A12" s="1" t="s">
        <v>4</v>
      </c>
      <c r="B12" s="12"/>
    </row>
    <row r="14" spans="1:3" x14ac:dyDescent="0.25">
      <c r="A14" t="s">
        <v>5</v>
      </c>
      <c r="B14" s="4" t="e">
        <f>B10/B11</f>
        <v>#DIV/0!</v>
      </c>
    </row>
    <row r="15" spans="1:3" x14ac:dyDescent="0.25">
      <c r="A15" t="s">
        <v>6</v>
      </c>
      <c r="B15" s="5">
        <f>B11*B12</f>
        <v>0</v>
      </c>
    </row>
    <row r="16" spans="1:3" x14ac:dyDescent="0.25">
      <c r="A16" t="s">
        <v>7</v>
      </c>
      <c r="B16" s="4">
        <f>B10*B12</f>
        <v>0</v>
      </c>
    </row>
    <row r="18" spans="1:2" x14ac:dyDescent="0.25">
      <c r="A18" t="s">
        <v>8</v>
      </c>
      <c r="B18" s="13"/>
    </row>
    <row r="19" spans="1:2" x14ac:dyDescent="0.25">
      <c r="A19" t="s">
        <v>9</v>
      </c>
      <c r="B19" s="3">
        <f>(B15-(B18*B15))</f>
        <v>0</v>
      </c>
    </row>
    <row r="20" spans="1:2" x14ac:dyDescent="0.25">
      <c r="A20" t="s">
        <v>10</v>
      </c>
      <c r="B20" s="2" t="e">
        <f>B19*B14</f>
        <v>#DIV/0!</v>
      </c>
    </row>
    <row r="23" spans="1:2" ht="15.75" x14ac:dyDescent="0.25">
      <c r="A23" s="7" t="s">
        <v>14</v>
      </c>
    </row>
    <row r="24" spans="1:2" ht="47.25" x14ac:dyDescent="0.25">
      <c r="A24" s="16" t="s">
        <v>27</v>
      </c>
    </row>
    <row r="25" spans="1:2" ht="15.75" x14ac:dyDescent="0.25">
      <c r="A25" s="6" t="s">
        <v>13</v>
      </c>
    </row>
    <row r="27" spans="1:2" x14ac:dyDescent="0.25">
      <c r="A27" t="s">
        <v>15</v>
      </c>
      <c r="B27" s="3">
        <f>B18*B15</f>
        <v>0</v>
      </c>
    </row>
    <row r="28" spans="1:2" x14ac:dyDescent="0.25">
      <c r="A28" t="s">
        <v>16</v>
      </c>
      <c r="B28" s="2" t="e">
        <f>B16-B20</f>
        <v>#DIV/0!</v>
      </c>
    </row>
    <row r="29" spans="1:2" x14ac:dyDescent="0.25">
      <c r="A29" t="s">
        <v>17</v>
      </c>
      <c r="B29" s="10">
        <f>B18</f>
        <v>0</v>
      </c>
    </row>
    <row r="31" spans="1:2" ht="30" x14ac:dyDescent="0.25">
      <c r="A31" s="18" t="s">
        <v>18</v>
      </c>
    </row>
    <row r="32" spans="1:2" x14ac:dyDescent="0.25">
      <c r="A32" t="s">
        <v>31</v>
      </c>
    </row>
    <row r="33" spans="1:2" x14ac:dyDescent="0.25">
      <c r="A33" s="21" t="s">
        <v>19</v>
      </c>
      <c r="B33" s="21" t="s">
        <v>30</v>
      </c>
    </row>
    <row r="34" spans="1:2" x14ac:dyDescent="0.25">
      <c r="A34" s="9"/>
      <c r="B34" s="19"/>
    </row>
    <row r="35" spans="1:2" x14ac:dyDescent="0.25">
      <c r="A35" s="12"/>
      <c r="B35" s="19"/>
    </row>
    <row r="36" spans="1:2" x14ac:dyDescent="0.25">
      <c r="A36" s="12"/>
      <c r="B36" s="19"/>
    </row>
    <row r="37" spans="1:2" x14ac:dyDescent="0.25">
      <c r="A37" s="12"/>
      <c r="B37" s="19"/>
    </row>
    <row r="38" spans="1:2" x14ac:dyDescent="0.25">
      <c r="A38" s="12"/>
      <c r="B38" s="19"/>
    </row>
    <row r="39" spans="1:2" x14ac:dyDescent="0.25">
      <c r="A39" t="s">
        <v>20</v>
      </c>
      <c r="B39" s="20">
        <f>SUM(B34:B38)</f>
        <v>0</v>
      </c>
    </row>
    <row r="41" spans="1:2" ht="45" x14ac:dyDescent="0.25">
      <c r="A41" s="18" t="s">
        <v>28</v>
      </c>
    </row>
    <row r="42" spans="1:2" x14ac:dyDescent="0.25">
      <c r="A42" t="s">
        <v>32</v>
      </c>
    </row>
    <row r="43" spans="1:2" x14ac:dyDescent="0.25">
      <c r="A43" s="21" t="s">
        <v>19</v>
      </c>
      <c r="B43" s="21" t="s">
        <v>30</v>
      </c>
    </row>
    <row r="44" spans="1:2" x14ac:dyDescent="0.25">
      <c r="A44" s="9"/>
      <c r="B44" s="22"/>
    </row>
    <row r="45" spans="1:2" x14ac:dyDescent="0.25">
      <c r="A45" s="12"/>
      <c r="B45" s="19"/>
    </row>
    <row r="46" spans="1:2" x14ac:dyDescent="0.25">
      <c r="A46" s="12"/>
      <c r="B46" s="19"/>
    </row>
    <row r="47" spans="1:2" x14ac:dyDescent="0.25">
      <c r="A47" s="12"/>
      <c r="B47" s="19"/>
    </row>
    <row r="48" spans="1:2" x14ac:dyDescent="0.25">
      <c r="A48" s="12"/>
      <c r="B48" s="19"/>
    </row>
    <row r="49" spans="1:2" x14ac:dyDescent="0.25">
      <c r="A49" t="s">
        <v>20</v>
      </c>
      <c r="B49" s="20">
        <f>SUM(B44:B48)</f>
        <v>0</v>
      </c>
    </row>
    <row r="51" spans="1:2" x14ac:dyDescent="0.25">
      <c r="A51" t="s">
        <v>21</v>
      </c>
    </row>
    <row r="52" spans="1:2" x14ac:dyDescent="0.25">
      <c r="A52" s="21" t="s">
        <v>19</v>
      </c>
      <c r="B52" s="21" t="s">
        <v>33</v>
      </c>
    </row>
    <row r="53" spans="1:2" x14ac:dyDescent="0.25">
      <c r="A53" s="9"/>
      <c r="B53" s="22"/>
    </row>
    <row r="54" spans="1:2" x14ac:dyDescent="0.25">
      <c r="A54" s="12"/>
      <c r="B54" s="19"/>
    </row>
    <row r="55" spans="1:2" x14ac:dyDescent="0.25">
      <c r="A55" s="12"/>
      <c r="B55" s="19"/>
    </row>
    <row r="56" spans="1:2" x14ac:dyDescent="0.25">
      <c r="A56" s="12"/>
      <c r="B56" s="19"/>
    </row>
    <row r="57" spans="1:2" x14ac:dyDescent="0.25">
      <c r="A57" t="s">
        <v>20</v>
      </c>
      <c r="B57" s="20">
        <f>SUM(B53:B56)</f>
        <v>0</v>
      </c>
    </row>
    <row r="59" spans="1:2" x14ac:dyDescent="0.25">
      <c r="A59" t="s">
        <v>22</v>
      </c>
    </row>
    <row r="60" spans="1:2" x14ac:dyDescent="0.25">
      <c r="A60" s="21" t="s">
        <v>19</v>
      </c>
      <c r="B60" s="21" t="s">
        <v>33</v>
      </c>
    </row>
    <row r="61" spans="1:2" x14ac:dyDescent="0.25">
      <c r="A61" s="9"/>
      <c r="B61" s="22"/>
    </row>
    <row r="62" spans="1:2" x14ac:dyDescent="0.25">
      <c r="A62" s="12"/>
      <c r="B62" s="19"/>
    </row>
    <row r="63" spans="1:2" x14ac:dyDescent="0.25">
      <c r="A63" s="12"/>
      <c r="B63" s="19"/>
    </row>
    <row r="64" spans="1:2" x14ac:dyDescent="0.25">
      <c r="A64" s="12"/>
      <c r="B64" s="19"/>
    </row>
    <row r="65" spans="1:2" x14ac:dyDescent="0.25">
      <c r="A65" t="s">
        <v>20</v>
      </c>
      <c r="B65" s="20">
        <f>SUM(B61:B64)</f>
        <v>0</v>
      </c>
    </row>
    <row r="67" spans="1:2" x14ac:dyDescent="0.25">
      <c r="A67" t="s">
        <v>25</v>
      </c>
      <c r="B67" s="11" t="e">
        <f>(B39/B28)*12</f>
        <v>#DIV/0!</v>
      </c>
    </row>
    <row r="68" spans="1:2" x14ac:dyDescent="0.25">
      <c r="A68" t="s">
        <v>29</v>
      </c>
      <c r="B68" s="11" t="e">
        <f>((B39-B65)/B28)*12</f>
        <v>#DIV/0!</v>
      </c>
    </row>
    <row r="69" spans="1:2" x14ac:dyDescent="0.25">
      <c r="A69" t="s">
        <v>26</v>
      </c>
      <c r="B69" s="2" t="e">
        <f>(B57+B28)-B49</f>
        <v>#DIV/0!</v>
      </c>
    </row>
  </sheetData>
  <sheetProtection algorithmName="SHA-512" hashValue="ACy+5ElE/0+v6d1H6P36mUUISWPCu1RLwnWnGnbacPqXK0gDrYBP2Rsfqex8hYUd8Xx4lemeuGgaCUV7T/ixKQ==" saltValue="AH2w7NSHdWXKBwIj74RP7A==" spinCount="100000" sheet="1" objects="1" scenarios="1"/>
  <protectedRanges>
    <protectedRange algorithmName="SHA-512" hashValue="zBjRoBQJIbNGnw4+p+dwQrolwDINQi8WoN3k9Frq+H6zsDHw93m42RDxQvivejSHOJVom4FCGDVCtnaV1Q/vMw==" saltValue="1LywLFjrF5IUIAKduDviDA==" spinCount="100000" sqref="A65:B69 A19:B33 A1:A18 B14:B16 A39:B43 A49:B52 A57:B60" name="Range1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D5F1-D6B3-4C9E-AF5F-033D3D5F7687}">
  <dimension ref="A1:C69"/>
  <sheetViews>
    <sheetView workbookViewId="0">
      <selection activeCell="B9" sqref="B9"/>
    </sheetView>
  </sheetViews>
  <sheetFormatPr defaultRowHeight="15" x14ac:dyDescent="0.25"/>
  <cols>
    <col min="1" max="1" width="77.85546875" customWidth="1"/>
    <col min="2" max="2" width="10.5703125" bestFit="1" customWidth="1"/>
  </cols>
  <sheetData>
    <row r="1" spans="1:3" ht="21" x14ac:dyDescent="0.35">
      <c r="A1" s="8" t="s">
        <v>0</v>
      </c>
    </row>
    <row r="2" spans="1:3" x14ac:dyDescent="0.25">
      <c r="A2" t="s">
        <v>23</v>
      </c>
    </row>
    <row r="3" spans="1:3" x14ac:dyDescent="0.25">
      <c r="A3" t="s">
        <v>24</v>
      </c>
    </row>
    <row r="5" spans="1:3" ht="15.75" x14ac:dyDescent="0.25">
      <c r="A5" s="7" t="s">
        <v>11</v>
      </c>
    </row>
    <row r="6" spans="1:3" ht="47.25" x14ac:dyDescent="0.25">
      <c r="A6" s="17" t="s">
        <v>12</v>
      </c>
    </row>
    <row r="7" spans="1:3" ht="15.75" x14ac:dyDescent="0.25">
      <c r="A7" s="6" t="s">
        <v>13</v>
      </c>
    </row>
    <row r="9" spans="1:3" x14ac:dyDescent="0.25">
      <c r="A9" t="s">
        <v>1</v>
      </c>
      <c r="B9" s="12"/>
      <c r="C9" s="23" t="s">
        <v>34</v>
      </c>
    </row>
    <row r="10" spans="1:3" x14ac:dyDescent="0.25">
      <c r="A10" t="s">
        <v>2</v>
      </c>
      <c r="B10" s="15"/>
    </row>
    <row r="11" spans="1:3" x14ac:dyDescent="0.25">
      <c r="A11" t="s">
        <v>3</v>
      </c>
      <c r="B11" s="14"/>
    </row>
    <row r="12" spans="1:3" x14ac:dyDescent="0.25">
      <c r="A12" s="1" t="s">
        <v>4</v>
      </c>
      <c r="B12" s="12"/>
    </row>
    <row r="14" spans="1:3" x14ac:dyDescent="0.25">
      <c r="A14" t="s">
        <v>5</v>
      </c>
      <c r="B14" s="4" t="e">
        <f>B10/B11</f>
        <v>#DIV/0!</v>
      </c>
    </row>
    <row r="15" spans="1:3" x14ac:dyDescent="0.25">
      <c r="A15" t="s">
        <v>6</v>
      </c>
      <c r="B15" s="5">
        <f>B11*B12</f>
        <v>0</v>
      </c>
    </row>
    <row r="16" spans="1:3" x14ac:dyDescent="0.25">
      <c r="A16" t="s">
        <v>7</v>
      </c>
      <c r="B16" s="4">
        <f>B10*B12</f>
        <v>0</v>
      </c>
    </row>
    <row r="18" spans="1:2" x14ac:dyDescent="0.25">
      <c r="A18" t="s">
        <v>8</v>
      </c>
      <c r="B18" s="13"/>
    </row>
    <row r="19" spans="1:2" x14ac:dyDescent="0.25">
      <c r="A19" t="s">
        <v>9</v>
      </c>
      <c r="B19" s="3">
        <f>(B15-(B18*B15))</f>
        <v>0</v>
      </c>
    </row>
    <row r="20" spans="1:2" x14ac:dyDescent="0.25">
      <c r="A20" t="s">
        <v>10</v>
      </c>
      <c r="B20" s="2" t="e">
        <f>B19*B14</f>
        <v>#DIV/0!</v>
      </c>
    </row>
    <row r="23" spans="1:2" ht="15.75" x14ac:dyDescent="0.25">
      <c r="A23" s="7" t="s">
        <v>14</v>
      </c>
    </row>
    <row r="24" spans="1:2" ht="47.25" x14ac:dyDescent="0.25">
      <c r="A24" s="16" t="s">
        <v>27</v>
      </c>
    </row>
    <row r="25" spans="1:2" ht="15.75" x14ac:dyDescent="0.25">
      <c r="A25" s="6" t="s">
        <v>13</v>
      </c>
    </row>
    <row r="27" spans="1:2" x14ac:dyDescent="0.25">
      <c r="A27" t="s">
        <v>15</v>
      </c>
      <c r="B27" s="3">
        <f>B18*B15</f>
        <v>0</v>
      </c>
    </row>
    <row r="28" spans="1:2" x14ac:dyDescent="0.25">
      <c r="A28" t="s">
        <v>16</v>
      </c>
      <c r="B28" s="2" t="e">
        <f>B16-B20</f>
        <v>#DIV/0!</v>
      </c>
    </row>
    <row r="29" spans="1:2" x14ac:dyDescent="0.25">
      <c r="A29" t="s">
        <v>17</v>
      </c>
      <c r="B29" s="10">
        <f>B18</f>
        <v>0</v>
      </c>
    </row>
    <row r="31" spans="1:2" ht="30" x14ac:dyDescent="0.25">
      <c r="A31" s="18" t="s">
        <v>18</v>
      </c>
    </row>
    <row r="32" spans="1:2" x14ac:dyDescent="0.25">
      <c r="A32" t="s">
        <v>31</v>
      </c>
    </row>
    <row r="33" spans="1:2" x14ac:dyDescent="0.25">
      <c r="A33" s="21" t="s">
        <v>19</v>
      </c>
      <c r="B33" s="21" t="s">
        <v>30</v>
      </c>
    </row>
    <row r="34" spans="1:2" x14ac:dyDescent="0.25">
      <c r="A34" s="9"/>
      <c r="B34" s="19"/>
    </row>
    <row r="35" spans="1:2" x14ac:dyDescent="0.25">
      <c r="A35" s="12"/>
      <c r="B35" s="19"/>
    </row>
    <row r="36" spans="1:2" x14ac:dyDescent="0.25">
      <c r="A36" s="12"/>
      <c r="B36" s="19"/>
    </row>
    <row r="37" spans="1:2" x14ac:dyDescent="0.25">
      <c r="A37" s="12"/>
      <c r="B37" s="19"/>
    </row>
    <row r="38" spans="1:2" x14ac:dyDescent="0.25">
      <c r="A38" s="12"/>
      <c r="B38" s="19"/>
    </row>
    <row r="39" spans="1:2" x14ac:dyDescent="0.25">
      <c r="A39" t="s">
        <v>20</v>
      </c>
      <c r="B39" s="20">
        <f>SUM(B34:B38)</f>
        <v>0</v>
      </c>
    </row>
    <row r="41" spans="1:2" ht="45" x14ac:dyDescent="0.25">
      <c r="A41" s="18" t="s">
        <v>28</v>
      </c>
    </row>
    <row r="42" spans="1:2" x14ac:dyDescent="0.25">
      <c r="A42" t="s">
        <v>32</v>
      </c>
    </row>
    <row r="43" spans="1:2" x14ac:dyDescent="0.25">
      <c r="A43" s="21" t="s">
        <v>19</v>
      </c>
      <c r="B43" s="21" t="s">
        <v>30</v>
      </c>
    </row>
    <row r="44" spans="1:2" x14ac:dyDescent="0.25">
      <c r="A44" s="9"/>
      <c r="B44" s="22"/>
    </row>
    <row r="45" spans="1:2" x14ac:dyDescent="0.25">
      <c r="A45" s="12"/>
      <c r="B45" s="19"/>
    </row>
    <row r="46" spans="1:2" x14ac:dyDescent="0.25">
      <c r="A46" s="12"/>
      <c r="B46" s="19"/>
    </row>
    <row r="47" spans="1:2" x14ac:dyDescent="0.25">
      <c r="A47" s="12"/>
      <c r="B47" s="19"/>
    </row>
    <row r="48" spans="1:2" x14ac:dyDescent="0.25">
      <c r="A48" s="12"/>
      <c r="B48" s="19"/>
    </row>
    <row r="49" spans="1:2" x14ac:dyDescent="0.25">
      <c r="A49" t="s">
        <v>20</v>
      </c>
      <c r="B49" s="20">
        <f>SUM(B44:B48)</f>
        <v>0</v>
      </c>
    </row>
    <row r="51" spans="1:2" x14ac:dyDescent="0.25">
      <c r="A51" t="s">
        <v>21</v>
      </c>
    </row>
    <row r="52" spans="1:2" x14ac:dyDescent="0.25">
      <c r="A52" s="21" t="s">
        <v>19</v>
      </c>
      <c r="B52" s="21" t="s">
        <v>33</v>
      </c>
    </row>
    <row r="53" spans="1:2" x14ac:dyDescent="0.25">
      <c r="A53" s="9"/>
      <c r="B53" s="22"/>
    </row>
    <row r="54" spans="1:2" x14ac:dyDescent="0.25">
      <c r="A54" s="12"/>
      <c r="B54" s="19"/>
    </row>
    <row r="55" spans="1:2" x14ac:dyDescent="0.25">
      <c r="A55" s="12"/>
      <c r="B55" s="19"/>
    </row>
    <row r="56" spans="1:2" x14ac:dyDescent="0.25">
      <c r="A56" s="12"/>
      <c r="B56" s="19"/>
    </row>
    <row r="57" spans="1:2" x14ac:dyDescent="0.25">
      <c r="A57" t="s">
        <v>20</v>
      </c>
      <c r="B57" s="20">
        <f>SUM(B53:B56)</f>
        <v>0</v>
      </c>
    </row>
    <row r="59" spans="1:2" x14ac:dyDescent="0.25">
      <c r="A59" t="s">
        <v>22</v>
      </c>
    </row>
    <row r="60" spans="1:2" x14ac:dyDescent="0.25">
      <c r="A60" s="21" t="s">
        <v>19</v>
      </c>
      <c r="B60" s="21" t="s">
        <v>33</v>
      </c>
    </row>
    <row r="61" spans="1:2" x14ac:dyDescent="0.25">
      <c r="A61" s="9"/>
      <c r="B61" s="22"/>
    </row>
    <row r="62" spans="1:2" x14ac:dyDescent="0.25">
      <c r="A62" s="12"/>
      <c r="B62" s="19"/>
    </row>
    <row r="63" spans="1:2" x14ac:dyDescent="0.25">
      <c r="A63" s="12"/>
      <c r="B63" s="19"/>
    </row>
    <row r="64" spans="1:2" x14ac:dyDescent="0.25">
      <c r="A64" s="12"/>
      <c r="B64" s="19"/>
    </row>
    <row r="65" spans="1:2" x14ac:dyDescent="0.25">
      <c r="A65" t="s">
        <v>20</v>
      </c>
      <c r="B65" s="20">
        <f>SUM(B61:B64)</f>
        <v>0</v>
      </c>
    </row>
    <row r="67" spans="1:2" x14ac:dyDescent="0.25">
      <c r="A67" t="s">
        <v>25</v>
      </c>
      <c r="B67" s="11" t="e">
        <f>(B39/B28)*12</f>
        <v>#DIV/0!</v>
      </c>
    </row>
    <row r="68" spans="1:2" x14ac:dyDescent="0.25">
      <c r="A68" t="s">
        <v>29</v>
      </c>
      <c r="B68" s="11" t="e">
        <f>((B39-B65)/B28)*12</f>
        <v>#DIV/0!</v>
      </c>
    </row>
    <row r="69" spans="1:2" x14ac:dyDescent="0.25">
      <c r="A69" t="s">
        <v>26</v>
      </c>
      <c r="B69" s="2" t="e">
        <f>(B57+B28)-B49</f>
        <v>#DIV/0!</v>
      </c>
    </row>
  </sheetData>
  <sheetProtection algorithmName="SHA-512" hashValue="ACy+5ElE/0+v6d1H6P36mUUISWPCu1RLwnWnGnbacPqXK0gDrYBP2Rsfqex8hYUd8Xx4lemeuGgaCUV7T/ixKQ==" saltValue="AH2w7NSHdWXKBwIj74RP7A==" spinCount="100000" sheet="1" objects="1" scenarios="1"/>
  <protectedRanges>
    <protectedRange algorithmName="SHA-512" hashValue="zBjRoBQJIbNGnw4+p+dwQrolwDINQi8WoN3k9Frq+H6zsDHw93m42RDxQvivejSHOJVom4FCGDVCtnaV1Q/vMw==" saltValue="1LywLFjrF5IUIAKduDviDA==" spinCount="100000" sqref="A65:B69 A19:B33 A1:A18 B14:B16 A39:B43 A49:B52 A57:B60" name="Range1"/>
  </protectedRange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E1F3C-84FC-4E57-9BE9-65CFE1BEA13E}">
  <dimension ref="A1:C69"/>
  <sheetViews>
    <sheetView workbookViewId="0">
      <selection activeCell="A7" sqref="A7"/>
    </sheetView>
  </sheetViews>
  <sheetFormatPr defaultRowHeight="15" x14ac:dyDescent="0.25"/>
  <cols>
    <col min="1" max="1" width="77.85546875" customWidth="1"/>
    <col min="2" max="2" width="10.5703125" bestFit="1" customWidth="1"/>
  </cols>
  <sheetData>
    <row r="1" spans="1:3" ht="21" x14ac:dyDescent="0.35">
      <c r="A1" s="8" t="s">
        <v>0</v>
      </c>
    </row>
    <row r="2" spans="1:3" x14ac:dyDescent="0.25">
      <c r="A2" t="s">
        <v>23</v>
      </c>
    </row>
    <row r="3" spans="1:3" x14ac:dyDescent="0.25">
      <c r="A3" t="s">
        <v>24</v>
      </c>
    </row>
    <row r="5" spans="1:3" ht="15.75" x14ac:dyDescent="0.25">
      <c r="A5" s="7" t="s">
        <v>11</v>
      </c>
    </row>
    <row r="6" spans="1:3" ht="47.25" x14ac:dyDescent="0.25">
      <c r="A6" s="17" t="s">
        <v>12</v>
      </c>
    </row>
    <row r="7" spans="1:3" ht="15.75" x14ac:dyDescent="0.25">
      <c r="A7" s="6" t="s">
        <v>13</v>
      </c>
    </row>
    <row r="9" spans="1:3" x14ac:dyDescent="0.25">
      <c r="A9" t="s">
        <v>1</v>
      </c>
      <c r="B9" s="12"/>
      <c r="C9" s="23" t="s">
        <v>34</v>
      </c>
    </row>
    <row r="10" spans="1:3" x14ac:dyDescent="0.25">
      <c r="A10" t="s">
        <v>2</v>
      </c>
      <c r="B10" s="15"/>
    </row>
    <row r="11" spans="1:3" x14ac:dyDescent="0.25">
      <c r="A11" t="s">
        <v>3</v>
      </c>
      <c r="B11" s="14"/>
    </row>
    <row r="12" spans="1:3" x14ac:dyDescent="0.25">
      <c r="A12" s="1" t="s">
        <v>4</v>
      </c>
      <c r="B12" s="12"/>
    </row>
    <row r="14" spans="1:3" x14ac:dyDescent="0.25">
      <c r="A14" t="s">
        <v>5</v>
      </c>
      <c r="B14" s="4" t="e">
        <f>B10/B11</f>
        <v>#DIV/0!</v>
      </c>
    </row>
    <row r="15" spans="1:3" x14ac:dyDescent="0.25">
      <c r="A15" t="s">
        <v>6</v>
      </c>
      <c r="B15" s="5">
        <f>B11*B12</f>
        <v>0</v>
      </c>
    </row>
    <row r="16" spans="1:3" x14ac:dyDescent="0.25">
      <c r="A16" t="s">
        <v>7</v>
      </c>
      <c r="B16" s="4">
        <f>B10*B12</f>
        <v>0</v>
      </c>
    </row>
    <row r="18" spans="1:2" x14ac:dyDescent="0.25">
      <c r="A18" t="s">
        <v>8</v>
      </c>
      <c r="B18" s="13"/>
    </row>
    <row r="19" spans="1:2" x14ac:dyDescent="0.25">
      <c r="A19" t="s">
        <v>9</v>
      </c>
      <c r="B19" s="3">
        <f>(B15-(B18*B15))</f>
        <v>0</v>
      </c>
    </row>
    <row r="20" spans="1:2" x14ac:dyDescent="0.25">
      <c r="A20" t="s">
        <v>10</v>
      </c>
      <c r="B20" s="2" t="e">
        <f>B19*B14</f>
        <v>#DIV/0!</v>
      </c>
    </row>
    <row r="23" spans="1:2" ht="15.75" x14ac:dyDescent="0.25">
      <c r="A23" s="7" t="s">
        <v>14</v>
      </c>
    </row>
    <row r="24" spans="1:2" ht="47.25" x14ac:dyDescent="0.25">
      <c r="A24" s="16" t="s">
        <v>27</v>
      </c>
    </row>
    <row r="25" spans="1:2" ht="15.75" x14ac:dyDescent="0.25">
      <c r="A25" s="6" t="s">
        <v>13</v>
      </c>
    </row>
    <row r="27" spans="1:2" x14ac:dyDescent="0.25">
      <c r="A27" t="s">
        <v>15</v>
      </c>
      <c r="B27" s="3">
        <f>B18*B15</f>
        <v>0</v>
      </c>
    </row>
    <row r="28" spans="1:2" x14ac:dyDescent="0.25">
      <c r="A28" t="s">
        <v>16</v>
      </c>
      <c r="B28" s="2" t="e">
        <f>B16-B20</f>
        <v>#DIV/0!</v>
      </c>
    </row>
    <row r="29" spans="1:2" x14ac:dyDescent="0.25">
      <c r="A29" t="s">
        <v>17</v>
      </c>
      <c r="B29" s="10">
        <f>B18</f>
        <v>0</v>
      </c>
    </row>
    <row r="31" spans="1:2" ht="30" x14ac:dyDescent="0.25">
      <c r="A31" s="18" t="s">
        <v>18</v>
      </c>
    </row>
    <row r="32" spans="1:2" x14ac:dyDescent="0.25">
      <c r="A32" t="s">
        <v>31</v>
      </c>
    </row>
    <row r="33" spans="1:2" x14ac:dyDescent="0.25">
      <c r="A33" s="21" t="s">
        <v>19</v>
      </c>
      <c r="B33" s="21" t="s">
        <v>30</v>
      </c>
    </row>
    <row r="34" spans="1:2" x14ac:dyDescent="0.25">
      <c r="A34" s="9"/>
      <c r="B34" s="19"/>
    </row>
    <row r="35" spans="1:2" x14ac:dyDescent="0.25">
      <c r="A35" s="12"/>
      <c r="B35" s="19"/>
    </row>
    <row r="36" spans="1:2" x14ac:dyDescent="0.25">
      <c r="A36" s="12"/>
      <c r="B36" s="19"/>
    </row>
    <row r="37" spans="1:2" x14ac:dyDescent="0.25">
      <c r="A37" s="12"/>
      <c r="B37" s="19"/>
    </row>
    <row r="38" spans="1:2" x14ac:dyDescent="0.25">
      <c r="A38" s="12"/>
      <c r="B38" s="19"/>
    </row>
    <row r="39" spans="1:2" x14ac:dyDescent="0.25">
      <c r="A39" t="s">
        <v>20</v>
      </c>
      <c r="B39" s="20">
        <f>SUM(B34:B38)</f>
        <v>0</v>
      </c>
    </row>
    <row r="41" spans="1:2" ht="45" x14ac:dyDescent="0.25">
      <c r="A41" s="18" t="s">
        <v>28</v>
      </c>
    </row>
    <row r="42" spans="1:2" x14ac:dyDescent="0.25">
      <c r="A42" t="s">
        <v>32</v>
      </c>
    </row>
    <row r="43" spans="1:2" x14ac:dyDescent="0.25">
      <c r="A43" s="21" t="s">
        <v>19</v>
      </c>
      <c r="B43" s="21" t="s">
        <v>30</v>
      </c>
    </row>
    <row r="44" spans="1:2" x14ac:dyDescent="0.25">
      <c r="A44" s="9"/>
      <c r="B44" s="22"/>
    </row>
    <row r="45" spans="1:2" x14ac:dyDescent="0.25">
      <c r="A45" s="12"/>
      <c r="B45" s="19"/>
    </row>
    <row r="46" spans="1:2" x14ac:dyDescent="0.25">
      <c r="A46" s="12"/>
      <c r="B46" s="19"/>
    </row>
    <row r="47" spans="1:2" x14ac:dyDescent="0.25">
      <c r="A47" s="12"/>
      <c r="B47" s="19"/>
    </row>
    <row r="48" spans="1:2" x14ac:dyDescent="0.25">
      <c r="A48" s="12"/>
      <c r="B48" s="19"/>
    </row>
    <row r="49" spans="1:2" x14ac:dyDescent="0.25">
      <c r="A49" t="s">
        <v>20</v>
      </c>
      <c r="B49" s="20">
        <f>SUM(B44:B48)</f>
        <v>0</v>
      </c>
    </row>
    <row r="51" spans="1:2" x14ac:dyDescent="0.25">
      <c r="A51" t="s">
        <v>21</v>
      </c>
    </row>
    <row r="52" spans="1:2" x14ac:dyDescent="0.25">
      <c r="A52" s="21" t="s">
        <v>19</v>
      </c>
      <c r="B52" s="21" t="s">
        <v>33</v>
      </c>
    </row>
    <row r="53" spans="1:2" x14ac:dyDescent="0.25">
      <c r="A53" s="9"/>
      <c r="B53" s="22"/>
    </row>
    <row r="54" spans="1:2" x14ac:dyDescent="0.25">
      <c r="A54" s="12"/>
      <c r="B54" s="19"/>
    </row>
    <row r="55" spans="1:2" x14ac:dyDescent="0.25">
      <c r="A55" s="12"/>
      <c r="B55" s="19"/>
    </row>
    <row r="56" spans="1:2" x14ac:dyDescent="0.25">
      <c r="A56" s="12"/>
      <c r="B56" s="19"/>
    </row>
    <row r="57" spans="1:2" x14ac:dyDescent="0.25">
      <c r="A57" t="s">
        <v>20</v>
      </c>
      <c r="B57" s="20">
        <f>SUM(B53:B56)</f>
        <v>0</v>
      </c>
    </row>
    <row r="59" spans="1:2" x14ac:dyDescent="0.25">
      <c r="A59" t="s">
        <v>22</v>
      </c>
    </row>
    <row r="60" spans="1:2" x14ac:dyDescent="0.25">
      <c r="A60" s="21" t="s">
        <v>19</v>
      </c>
      <c r="B60" s="21" t="s">
        <v>33</v>
      </c>
    </row>
    <row r="61" spans="1:2" x14ac:dyDescent="0.25">
      <c r="A61" s="9"/>
      <c r="B61" s="22"/>
    </row>
    <row r="62" spans="1:2" x14ac:dyDescent="0.25">
      <c r="A62" s="12"/>
      <c r="B62" s="19"/>
    </row>
    <row r="63" spans="1:2" x14ac:dyDescent="0.25">
      <c r="A63" s="12"/>
      <c r="B63" s="19"/>
    </row>
    <row r="64" spans="1:2" x14ac:dyDescent="0.25">
      <c r="A64" s="12"/>
      <c r="B64" s="19"/>
    </row>
    <row r="65" spans="1:2" x14ac:dyDescent="0.25">
      <c r="A65" t="s">
        <v>20</v>
      </c>
      <c r="B65" s="20">
        <f>SUM(B61:B64)</f>
        <v>0</v>
      </c>
    </row>
    <row r="67" spans="1:2" x14ac:dyDescent="0.25">
      <c r="A67" t="s">
        <v>25</v>
      </c>
      <c r="B67" s="11" t="e">
        <f>(B39/B28)*12</f>
        <v>#DIV/0!</v>
      </c>
    </row>
    <row r="68" spans="1:2" x14ac:dyDescent="0.25">
      <c r="A68" t="s">
        <v>29</v>
      </c>
      <c r="B68" s="11" t="e">
        <f>((B39-B65)/B28)*12</f>
        <v>#DIV/0!</v>
      </c>
    </row>
    <row r="69" spans="1:2" x14ac:dyDescent="0.25">
      <c r="A69" t="s">
        <v>26</v>
      </c>
      <c r="B69" s="2" t="e">
        <f>(B57+B28)-B49</f>
        <v>#DIV/0!</v>
      </c>
    </row>
  </sheetData>
  <sheetProtection algorithmName="SHA-512" hashValue="ACy+5ElE/0+v6d1H6P36mUUISWPCu1RLwnWnGnbacPqXK0gDrYBP2Rsfqex8hYUd8Xx4lemeuGgaCUV7T/ixKQ==" saltValue="AH2w7NSHdWXKBwIj74RP7A==" spinCount="100000" sheet="1" objects="1" scenarios="1"/>
  <protectedRanges>
    <protectedRange algorithmName="SHA-512" hashValue="zBjRoBQJIbNGnw4+p+dwQrolwDINQi8WoN3k9Frq+H6zsDHw93m42RDxQvivejSHOJVom4FCGDVCtnaV1Q/vMw==" saltValue="1LywLFjrF5IUIAKduDviDA==" spinCount="100000" sqref="A65:B69 A19:B33 A1:A18 B14:B16 A39:B43 A49:B52 A57:B60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Item 1</vt:lpstr>
      <vt:lpstr>Item 2</vt:lpstr>
      <vt:lpstr>Item 3</vt:lpstr>
      <vt:lpstr>Item 4</vt:lpstr>
      <vt:lpstr>Item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Conti</dc:creator>
  <cp:lastModifiedBy>Melanie Conti</cp:lastModifiedBy>
  <dcterms:created xsi:type="dcterms:W3CDTF">2022-11-22T20:04:26Z</dcterms:created>
  <dcterms:modified xsi:type="dcterms:W3CDTF">2023-02-13T21:13:07Z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f6ce9-5403-42e0-a5c4-7f2693c3923a_Enabled">
    <vt:lpwstr>true</vt:lpwstr>
  </property>
  <property fmtid="{D5CDD505-2E9C-101B-9397-08002B2CF9AE}" pid="3" name="MSIP_Label_c8ef6ce9-5403-42e0-a5c4-7f2693c3923a_SetDate">
    <vt:lpwstr>2022-11-22T23:33:26Z</vt:lpwstr>
  </property>
  <property fmtid="{D5CDD505-2E9C-101B-9397-08002B2CF9AE}" pid="4" name="MSIP_Label_c8ef6ce9-5403-42e0-a5c4-7f2693c3923a_Method">
    <vt:lpwstr>Standard</vt:lpwstr>
  </property>
  <property fmtid="{D5CDD505-2E9C-101B-9397-08002B2CF9AE}" pid="5" name="MSIP_Label_c8ef6ce9-5403-42e0-a5c4-7f2693c3923a_Name">
    <vt:lpwstr>defa4170-0d19-0005-0004-bc88714345d2</vt:lpwstr>
  </property>
  <property fmtid="{D5CDD505-2E9C-101B-9397-08002B2CF9AE}" pid="6" name="MSIP_Label_c8ef6ce9-5403-42e0-a5c4-7f2693c3923a_SiteId">
    <vt:lpwstr>4be5c8af-ef5c-4ffd-a20a-797a563897a3</vt:lpwstr>
  </property>
  <property fmtid="{D5CDD505-2E9C-101B-9397-08002B2CF9AE}" pid="7" name="MSIP_Label_c8ef6ce9-5403-42e0-a5c4-7f2693c3923a_ActionId">
    <vt:lpwstr>63efce77-9132-4070-b9de-b188581eb6f2</vt:lpwstr>
  </property>
  <property fmtid="{D5CDD505-2E9C-101B-9397-08002B2CF9AE}" pid="8" name="MSIP_Label_c8ef6ce9-5403-42e0-a5c4-7f2693c3923a_ContentBits">
    <vt:lpwstr>0</vt:lpwstr>
  </property>
</Properties>
</file>